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WIGILIA 2024\"/>
    </mc:Choice>
  </mc:AlternateContent>
  <xr:revisionPtr revIDLastSave="0" documentId="13_ncr:1_{8A1B8343-1758-48EA-B02A-24641A7D2765}" xr6:coauthVersionLast="47" xr6:coauthVersionMax="47" xr10:uidLastSave="{00000000-0000-0000-0000-000000000000}"/>
  <bookViews>
    <workbookView xWindow="-120" yWindow="-120" windowWidth="19440" windowHeight="15000" xr2:uid="{EB3A4CEA-ED22-427E-B8C4-629D372AAD71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24" i="1"/>
  <c r="F51" i="1"/>
  <c r="F50" i="1"/>
  <c r="F47" i="1"/>
  <c r="F46" i="1"/>
  <c r="F44" i="1"/>
  <c r="F43" i="1"/>
  <c r="F42" i="1"/>
  <c r="F41" i="1"/>
  <c r="F40" i="1"/>
  <c r="F39" i="1"/>
  <c r="F36" i="1"/>
  <c r="F35" i="1"/>
  <c r="F32" i="1"/>
  <c r="F31" i="1"/>
  <c r="F30" i="1"/>
  <c r="F29" i="1"/>
  <c r="F28" i="1"/>
  <c r="F25" i="1"/>
  <c r="F23" i="1"/>
  <c r="F22" i="1"/>
  <c r="F21" i="1"/>
  <c r="F20" i="1"/>
  <c r="F19" i="1"/>
  <c r="F18" i="1"/>
  <c r="F17" i="1"/>
  <c r="F14" i="1"/>
  <c r="F13" i="1"/>
  <c r="F52" i="1" l="1"/>
  <c r="F53" i="1" s="1"/>
</calcChain>
</file>

<file path=xl/sharedStrings.xml><?xml version="1.0" encoding="utf-8"?>
<sst xmlns="http://schemas.openxmlformats.org/spreadsheetml/2006/main" count="94" uniqueCount="82">
  <si>
    <t xml:space="preserve">ZAMÓWIENIE NR </t>
  </si>
  <si>
    <t>IMIĘ NAZWISKO</t>
  </si>
  <si>
    <t>NR TELEFONU</t>
  </si>
  <si>
    <t>ADRES (PRZY DOSTAWIE)</t>
  </si>
  <si>
    <t>DATA ODBIORU</t>
  </si>
  <si>
    <t>GODZ ODBIORU/DOSTAWY</t>
  </si>
  <si>
    <t>E-MAIL</t>
  </si>
  <si>
    <t>LP.</t>
  </si>
  <si>
    <t>ARTUKUŁY:</t>
  </si>
  <si>
    <t>POJEDYNCZA PORCJA</t>
  </si>
  <si>
    <t>CENA BRUTTO ZA PORCJĘ</t>
  </si>
  <si>
    <t>ILOŚĆ ZAMAWIANYCH PORCJI</t>
  </si>
  <si>
    <t>KWOTA DO ZAPŁATY</t>
  </si>
  <si>
    <t>ZUPA GRZYBOWA Z ŁAZANKAMI</t>
  </si>
  <si>
    <t>BARSZCZ CZERWONY CZYSTY</t>
  </si>
  <si>
    <t>RYBY</t>
  </si>
  <si>
    <t>PSTRĄG SMAŻONY W CAŁOŚCI</t>
  </si>
  <si>
    <t>Sztuka 200g</t>
  </si>
  <si>
    <t>FILET Z KARPIA  SMAŻONY SAUTE</t>
  </si>
  <si>
    <t>Sztuka 100g</t>
  </si>
  <si>
    <t>100g</t>
  </si>
  <si>
    <t>ŚLEDŹ POD PIERZYNKĄ Z BURACZKAMI</t>
  </si>
  <si>
    <t>200g</t>
  </si>
  <si>
    <t>ŚLEDŹ NA OSTRO W OLEJU</t>
  </si>
  <si>
    <t>ŁOSOŚ Z GRILLA Z MASŁEM CZOSN.-PIETR.</t>
  </si>
  <si>
    <t>FILET Z KARPIA W GALARECIE</t>
  </si>
  <si>
    <t xml:space="preserve">150g </t>
  </si>
  <si>
    <t>MIĘSA</t>
  </si>
  <si>
    <t>Sztuka 120g</t>
  </si>
  <si>
    <t>KOTELT SCHABOWY</t>
  </si>
  <si>
    <t>PANIEROWANA PIERŚ Z KURCZAKA</t>
  </si>
  <si>
    <t>Sztuka 230g</t>
  </si>
  <si>
    <t>Sztuka 160g</t>
  </si>
  <si>
    <t xml:space="preserve">PASZTET DROBIOWY Z WARZYWAMI </t>
  </si>
  <si>
    <t>PASZTET WIEPRZOWO-DROBIOWY Z ŻURAWINA</t>
  </si>
  <si>
    <t>INNE POTRAWY</t>
  </si>
  <si>
    <t>250g</t>
  </si>
  <si>
    <t>1 pieróg 50g</t>
  </si>
  <si>
    <t>1 sztuka 200g</t>
  </si>
  <si>
    <t>KROKIET Z KAPUSTĄ I GRZYBAMI</t>
  </si>
  <si>
    <t xml:space="preserve">250g </t>
  </si>
  <si>
    <t>SERNIK</t>
  </si>
  <si>
    <t>ŁĄCZNIE</t>
  </si>
  <si>
    <t>KWOTA ZALICZKI</t>
  </si>
  <si>
    <t>restauracjakucharekszesc@gmail.com</t>
  </si>
  <si>
    <t>tel. +48 503 970 030 dostępny pn-pt w godz. 8-16</t>
  </si>
  <si>
    <t>0,5 kg</t>
  </si>
  <si>
    <t>1 litr</t>
  </si>
  <si>
    <t>PRZYJĘTE DNIA :</t>
  </si>
  <si>
    <t>OSOBA PRZYJMUJĄCA:</t>
  </si>
  <si>
    <t>Kwota dostawy uzależniona od odległości miejsca docelowego od restauracji.</t>
  </si>
  <si>
    <t>Odbiór/dowóz posiłków na gorąco możliwy do wtorku 17.12 włącznie.</t>
  </si>
  <si>
    <t>FILET Z DORSZASMAŻONE W PANIERCE</t>
  </si>
  <si>
    <t>Sztuka 100 g</t>
  </si>
  <si>
    <t>RYBA PO GRECKU (MORSZCZUK FILET)</t>
  </si>
  <si>
    <t>FILET Z ŁOSOSIA W GALARECIE</t>
  </si>
  <si>
    <t>200 g</t>
  </si>
  <si>
    <t>ŻEBERKO WIPERZOWE W SOSIE WŁASNYM</t>
  </si>
  <si>
    <t>PIECZEŃ WIEPRZOWA W SOSIE WŁASNYM</t>
  </si>
  <si>
    <r>
      <t>ZUPY</t>
    </r>
    <r>
      <rPr>
        <b/>
        <sz val="12"/>
        <color rgb="FFFF0000"/>
        <rFont val="Times New Roman"/>
        <family val="1"/>
        <charset val="238"/>
      </rPr>
      <t xml:space="preserve"> min 1 litr</t>
    </r>
  </si>
  <si>
    <r>
      <t xml:space="preserve">PASZTETY </t>
    </r>
    <r>
      <rPr>
        <b/>
        <sz val="12"/>
        <color rgb="FFFF0000"/>
        <rFont val="Times New Roman"/>
        <family val="1"/>
        <charset val="238"/>
      </rPr>
      <t>min 0,5 kg</t>
    </r>
  </si>
  <si>
    <r>
      <t xml:space="preserve">STROGONOW WOŁOWY </t>
    </r>
    <r>
      <rPr>
        <b/>
        <sz val="12"/>
        <color rgb="FFFF0000"/>
        <rFont val="Times New Roman"/>
        <family val="1"/>
        <charset val="238"/>
      </rPr>
      <t>min 0,5 kg</t>
    </r>
  </si>
  <si>
    <t>PIEROGI Z KAPUSTĄ I GRZYBAMI 70 zł/kg</t>
  </si>
  <si>
    <t>USZKA Z KAPUSTĄ I GRZYBAMI 75 zł/kg</t>
  </si>
  <si>
    <t>1 uszko 40g</t>
  </si>
  <si>
    <t>KROKIET Z PIECZARKAMI</t>
  </si>
  <si>
    <t>BIGOS WIEPRZOWY NA WINIE 60 zł/kg</t>
  </si>
  <si>
    <t>SAŁATKA JARZYNOWA TRADYCYJNA 68 zł/kg</t>
  </si>
  <si>
    <t>JABŁECZNIK</t>
  </si>
  <si>
    <r>
      <t xml:space="preserve">CIASTA </t>
    </r>
    <r>
      <rPr>
        <b/>
        <sz val="12"/>
        <color rgb="FFFF0000"/>
        <rFont val="Times New Roman"/>
        <family val="1"/>
        <charset val="238"/>
      </rPr>
      <t>min 0,5 kg</t>
    </r>
  </si>
  <si>
    <t>Minimalna kwota zamówienia to 50 zł. Wymagana przedpłata w wysokości 50% kwoty zamówienia.</t>
  </si>
  <si>
    <t xml:space="preserve">do dnia 23.12 włącznie w godzinach 11-19:00 oraz 24.12 (Wigilia) w godzinach 7-10:00. </t>
  </si>
  <si>
    <t>Produkty do osobistego odbioru w siedzibie restauracji lub z dowozem do domu</t>
  </si>
  <si>
    <t>KONTAKT</t>
  </si>
  <si>
    <t>biuro@kucharekszesc.pl</t>
  </si>
  <si>
    <t>tel. 22 855 00 55 dostępny pn-nd w godz. 11-19</t>
  </si>
  <si>
    <t>z możliwością wcześniejszego zakończenia z powodu wyczerpania puli zapasów</t>
  </si>
  <si>
    <r>
      <t xml:space="preserve">ZAMÓWIENIA PRZYJMUJEMY najpóźniej </t>
    </r>
    <r>
      <rPr>
        <b/>
        <u/>
        <sz val="11"/>
        <color theme="1"/>
        <rFont val="Calibri"/>
        <family val="2"/>
        <charset val="238"/>
        <scheme val="minor"/>
      </rPr>
      <t>do piątku 13 grudnia do godz. 16:00</t>
    </r>
  </si>
  <si>
    <t>KLUSKI ŚLĄSKIE 42 zł/kg</t>
  </si>
  <si>
    <t>KOPYTKA 42 zł/kg</t>
  </si>
  <si>
    <t>KAPUSTA Z GRZYBAMI (PODGRZYBKI) 67,50 zł/kg</t>
  </si>
  <si>
    <t>Zamówienia przyjmujemy z minimum trzydniowym wyprzedzeniem.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</si>
</sst>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2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b/>
      <sz val="12"/>
      <color theme="9" tint="-0.499984740745262"/>
      <name val="Times New Roman"/>
      <family val="1"/>
      <charset val="238"/>
    </font>
    <font>
      <sz val="10"/>
      <color theme="9" tint="-0.49998474074526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Calibri"/>
      <family val="2"/>
      <charset val="238"/>
      <scheme val="minor"/>
    </font>
    <font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b/>
      <sz val="13.5"/>
      <color rgb="FF2C3722"/>
      <name val="Montserrat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5" xfId="0" applyBorder="1"/>
    <xf numFmtId="0" fontId="4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8" fontId="8" fillId="3" borderId="5" xfId="0" applyNumberFormat="1" applyFont="1" applyFill="1" applyBorder="1" applyAlignment="1">
      <alignment vertical="center"/>
    </xf>
    <xf numFmtId="1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>
      <alignment horizontal="center"/>
    </xf>
    <xf numFmtId="0" fontId="12" fillId="3" borderId="7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8" fontId="14" fillId="3" borderId="5" xfId="0" applyNumberFormat="1" applyFont="1" applyFill="1" applyBorder="1" applyAlignment="1">
      <alignment vertical="center"/>
    </xf>
    <xf numFmtId="0" fontId="11" fillId="3" borderId="6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1" fontId="8" fillId="3" borderId="11" xfId="0" applyNumberFormat="1" applyFont="1" applyFill="1" applyBorder="1" applyAlignment="1">
      <alignment vertical="center"/>
    </xf>
    <xf numFmtId="164" fontId="8" fillId="3" borderId="11" xfId="0" applyNumberFormat="1" applyFont="1" applyFill="1" applyBorder="1" applyAlignment="1">
      <alignment vertical="center"/>
    </xf>
    <xf numFmtId="0" fontId="0" fillId="3" borderId="10" xfId="0" applyFill="1" applyBorder="1" applyAlignment="1">
      <alignment horizontal="center" wrapText="1"/>
    </xf>
    <xf numFmtId="1" fontId="8" fillId="3" borderId="11" xfId="0" applyNumberFormat="1" applyFont="1" applyFill="1" applyBorder="1" applyAlignment="1">
      <alignment vertical="center" wrapText="1"/>
    </xf>
    <xf numFmtId="0" fontId="1" fillId="0" borderId="0" xfId="1"/>
    <xf numFmtId="0" fontId="2" fillId="0" borderId="0" xfId="0" applyFont="1"/>
    <xf numFmtId="0" fontId="0" fillId="0" borderId="0" xfId="0" applyProtection="1">
      <protection locked="0"/>
    </xf>
    <xf numFmtId="0" fontId="0" fillId="0" borderId="12" xfId="0" applyBorder="1"/>
    <xf numFmtId="0" fontId="2" fillId="0" borderId="13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6" xfId="0" applyFont="1" applyBorder="1" applyProtection="1">
      <protection locked="0"/>
    </xf>
    <xf numFmtId="3" fontId="3" fillId="0" borderId="16" xfId="0" applyNumberFormat="1" applyFont="1" applyBorder="1" applyProtection="1">
      <protection locked="0"/>
    </xf>
    <xf numFmtId="16" fontId="3" fillId="0" borderId="16" xfId="0" applyNumberFormat="1" applyFont="1" applyBorder="1" applyProtection="1">
      <protection locked="0"/>
    </xf>
    <xf numFmtId="20" fontId="3" fillId="0" borderId="16" xfId="0" applyNumberFormat="1" applyFont="1" applyBorder="1" applyProtection="1">
      <protection locked="0"/>
    </xf>
    <xf numFmtId="0" fontId="2" fillId="0" borderId="17" xfId="0" applyFont="1" applyBorder="1"/>
    <xf numFmtId="0" fontId="0" fillId="0" borderId="12" xfId="0" applyBorder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0" fillId="0" borderId="2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7" xfId="0" applyBorder="1"/>
    <xf numFmtId="0" fontId="0" fillId="0" borderId="21" xfId="0" applyBorder="1"/>
    <xf numFmtId="0" fontId="0" fillId="0" borderId="20" xfId="0" applyBorder="1"/>
    <xf numFmtId="0" fontId="2" fillId="0" borderId="16" xfId="0" applyFont="1" applyBorder="1"/>
    <xf numFmtId="0" fontId="0" fillId="0" borderId="22" xfId="0" applyBorder="1"/>
    <xf numFmtId="0" fontId="7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vertical="center"/>
    </xf>
    <xf numFmtId="0" fontId="8" fillId="5" borderId="7" xfId="0" applyFont="1" applyFill="1" applyBorder="1" applyAlignment="1">
      <alignment vertical="center"/>
    </xf>
    <xf numFmtId="0" fontId="8" fillId="5" borderId="5" xfId="0" applyFont="1" applyFill="1" applyBorder="1" applyAlignment="1">
      <alignment vertical="center"/>
    </xf>
    <xf numFmtId="1" fontId="8" fillId="5" borderId="1" xfId="0" applyNumberFormat="1" applyFont="1" applyFill="1" applyBorder="1" applyAlignment="1">
      <alignment vertical="center"/>
    </xf>
    <xf numFmtId="164" fontId="8" fillId="5" borderId="1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horizontal="center"/>
    </xf>
    <xf numFmtId="0" fontId="10" fillId="5" borderId="7" xfId="0" applyFont="1" applyFill="1" applyBorder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1" fontId="8" fillId="3" borderId="1" xfId="0" applyNumberFormat="1" applyFont="1" applyFill="1" applyBorder="1" applyAlignment="1" applyProtection="1">
      <alignment vertical="center"/>
      <protection locked="0"/>
    </xf>
    <xf numFmtId="1" fontId="8" fillId="4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9" fillId="0" borderId="0" xfId="0" applyFont="1"/>
    <xf numFmtId="0" fontId="0" fillId="0" borderId="23" xfId="0" applyBorder="1"/>
    <xf numFmtId="0" fontId="0" fillId="0" borderId="24" xfId="0" applyBorder="1"/>
    <xf numFmtId="0" fontId="19" fillId="0" borderId="25" xfId="0" applyFont="1" applyBorder="1"/>
    <xf numFmtId="0" fontId="0" fillId="0" borderId="26" xfId="0" applyBorder="1"/>
    <xf numFmtId="0" fontId="0" fillId="0" borderId="27" xfId="0" applyBorder="1"/>
  </cellXfs>
  <cellStyles count="2">
    <cellStyle name="Hiperłącze" xfId="1" builtinId="8"/>
    <cellStyle name="Normalny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numFmt numFmtId="164" formatCode="#,##0.00\ &quot;zł&quot;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border outline="0">
        <left style="thin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B95440-C27F-4F86-9809-817FC5A77EEA}" name="Tabela1" displayName="Tabela1" ref="A11:F53" totalsRowShown="0" headerRowDxfId="9" dataDxfId="7" headerRowBorderDxfId="8" tableBorderDxfId="6">
  <autoFilter ref="A11:F53" xr:uid="{A5B95440-C27F-4F86-9809-817FC5A77EEA}"/>
  <tableColumns count="6">
    <tableColumn id="1" xr3:uid="{804B2606-E81D-4731-AB56-656646A34419}" name="LP." dataDxfId="5"/>
    <tableColumn id="2" xr3:uid="{8861CB19-9A43-438D-84B7-713E8DB51399}" name="ARTUKUŁY:" dataDxfId="4"/>
    <tableColumn id="4" xr3:uid="{73295A94-A45C-4DC1-97CA-2803327CDF78}" name="POJEDYNCZA PORCJA" dataDxfId="3"/>
    <tableColumn id="5" xr3:uid="{65D46CC6-55CE-415D-9EA7-2A5F87975624}" name="CENA BRUTTO ZA PORCJĘ" dataDxfId="2"/>
    <tableColumn id="6" xr3:uid="{B4EBCF83-9B24-427C-856D-423816CC67F8}" name="ILOŚĆ ZAMAWIANYCH PORCJI" dataDxfId="1"/>
    <tableColumn id="7" xr3:uid="{FCB58606-D35A-46EA-9A70-ECE6AE438A41}" name="KWOTA DO ZAPŁATY" dataDxfId="0">
      <calculatedColumnFormula>(D12)*(E12)</calculatedColumnFormula>
    </tableColumn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iuro@kucharekszesc.pl" TargetMode="External"/><Relationship Id="rId1" Type="http://schemas.openxmlformats.org/officeDocument/2006/relationships/hyperlink" Target="mailto:restauracjakucharekszesc@gmail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2F5FE-5C07-4B69-99CB-85D6DF364591}">
  <sheetPr>
    <pageSetUpPr fitToPage="1"/>
  </sheetPr>
  <dimension ref="A1:G63"/>
  <sheetViews>
    <sheetView tabSelected="1" workbookViewId="0">
      <selection activeCell="A11" sqref="A11:D53"/>
    </sheetView>
  </sheetViews>
  <sheetFormatPr defaultRowHeight="15" x14ac:dyDescent="0.25"/>
  <cols>
    <col min="1" max="1" width="6.140625" customWidth="1"/>
    <col min="2" max="2" width="67" customWidth="1"/>
    <col min="3" max="3" width="16" customWidth="1"/>
    <col min="4" max="4" width="12.7109375" customWidth="1"/>
    <col min="5" max="5" width="14.28515625" customWidth="1"/>
    <col min="6" max="6" width="11.85546875" customWidth="1"/>
    <col min="7" max="7" width="12.42578125" customWidth="1"/>
  </cols>
  <sheetData>
    <row r="1" spans="1:7" ht="24.75" thickTop="1" thickBot="1" x14ac:dyDescent="0.4">
      <c r="A1" s="46" t="s">
        <v>0</v>
      </c>
      <c r="B1" s="47"/>
      <c r="C1" s="51" t="s">
        <v>48</v>
      </c>
      <c r="D1" s="54"/>
      <c r="E1" s="53"/>
      <c r="F1" s="52"/>
    </row>
    <row r="2" spans="1:7" ht="24.75" thickTop="1" thickBot="1" x14ac:dyDescent="0.4">
      <c r="A2" s="36"/>
      <c r="B2" s="44"/>
      <c r="C2" s="35" t="s">
        <v>49</v>
      </c>
      <c r="D2" s="35"/>
      <c r="E2" s="37"/>
      <c r="F2" s="50"/>
    </row>
    <row r="3" spans="1:7" ht="24.75" thickTop="1" thickBot="1" x14ac:dyDescent="0.4">
      <c r="A3" s="39" t="s">
        <v>1</v>
      </c>
      <c r="B3" s="38"/>
      <c r="C3" s="40"/>
      <c r="D3" s="40"/>
      <c r="E3" s="45"/>
      <c r="F3" s="49"/>
      <c r="G3" s="34"/>
    </row>
    <row r="4" spans="1:7" ht="24.75" thickTop="1" thickBot="1" x14ac:dyDescent="0.4">
      <c r="A4" s="39" t="s">
        <v>2</v>
      </c>
      <c r="B4" s="38"/>
      <c r="C4" s="41"/>
      <c r="D4" s="40"/>
      <c r="E4" s="45"/>
      <c r="F4" s="48"/>
      <c r="G4" s="34"/>
    </row>
    <row r="5" spans="1:7" ht="24.75" thickTop="1" thickBot="1" x14ac:dyDescent="0.4">
      <c r="A5" s="39" t="s">
        <v>3</v>
      </c>
      <c r="B5" s="38"/>
      <c r="C5" s="40"/>
      <c r="D5" s="40"/>
      <c r="E5" s="45"/>
      <c r="F5" s="48"/>
      <c r="G5" s="34"/>
    </row>
    <row r="6" spans="1:7" ht="24.75" thickTop="1" thickBot="1" x14ac:dyDescent="0.4">
      <c r="A6" s="39" t="s">
        <v>4</v>
      </c>
      <c r="B6" s="38"/>
      <c r="C6" s="42"/>
      <c r="D6" s="40"/>
      <c r="E6" s="45"/>
      <c r="F6" s="48"/>
      <c r="G6" s="34"/>
    </row>
    <row r="7" spans="1:7" ht="24.75" thickTop="1" thickBot="1" x14ac:dyDescent="0.4">
      <c r="A7" s="39" t="s">
        <v>5</v>
      </c>
      <c r="B7" s="38"/>
      <c r="C7" s="43"/>
      <c r="D7" s="40"/>
      <c r="E7" s="45"/>
      <c r="F7" s="48"/>
      <c r="G7" s="34"/>
    </row>
    <row r="8" spans="1:7" ht="24.75" thickTop="1" thickBot="1" x14ac:dyDescent="0.4">
      <c r="A8" s="39" t="s">
        <v>6</v>
      </c>
      <c r="B8" s="38"/>
      <c r="C8" s="40"/>
      <c r="D8" s="40"/>
      <c r="E8" s="45"/>
      <c r="F8" s="48"/>
      <c r="G8" s="34"/>
    </row>
    <row r="9" spans="1:7" ht="24" thickTop="1" x14ac:dyDescent="0.35">
      <c r="A9" s="1"/>
      <c r="B9" s="33"/>
    </row>
    <row r="10" spans="1:7" ht="24" thickBot="1" x14ac:dyDescent="0.4">
      <c r="A10" s="2"/>
      <c r="B10" s="3"/>
      <c r="C10" s="4"/>
      <c r="D10" s="4"/>
      <c r="E10" s="4"/>
      <c r="F10" s="4"/>
    </row>
    <row r="11" spans="1:7" ht="39" thickBot="1" x14ac:dyDescent="0.3">
      <c r="A11" s="5" t="s">
        <v>7</v>
      </c>
      <c r="B11" s="6" t="s">
        <v>8</v>
      </c>
      <c r="C11" s="7" t="s">
        <v>9</v>
      </c>
      <c r="D11" s="8" t="s">
        <v>10</v>
      </c>
      <c r="E11" s="9" t="s">
        <v>11</v>
      </c>
      <c r="F11" s="9" t="s">
        <v>12</v>
      </c>
    </row>
    <row r="12" spans="1:7" ht="16.5" thickBot="1" x14ac:dyDescent="0.3">
      <c r="A12" s="55"/>
      <c r="B12" s="56" t="s">
        <v>59</v>
      </c>
      <c r="C12" s="57"/>
      <c r="D12" s="58"/>
      <c r="E12" s="59"/>
      <c r="F12" s="60"/>
    </row>
    <row r="13" spans="1:7" ht="21" thickBot="1" x14ac:dyDescent="0.3">
      <c r="A13" s="10">
        <v>1</v>
      </c>
      <c r="B13" s="14" t="s">
        <v>13</v>
      </c>
      <c r="C13" s="15" t="s">
        <v>47</v>
      </c>
      <c r="D13" s="16">
        <v>35</v>
      </c>
      <c r="E13" s="17"/>
      <c r="F13" s="13">
        <f t="shared" ref="F13:F51" si="0">(D13)*(E13)</f>
        <v>0</v>
      </c>
    </row>
    <row r="14" spans="1:7" ht="21" thickBot="1" x14ac:dyDescent="0.3">
      <c r="A14" s="18">
        <v>2</v>
      </c>
      <c r="B14" s="14" t="s">
        <v>14</v>
      </c>
      <c r="C14" s="15" t="s">
        <v>47</v>
      </c>
      <c r="D14" s="16">
        <v>25</v>
      </c>
      <c r="E14" s="17"/>
      <c r="F14" s="13">
        <f t="shared" si="0"/>
        <v>0</v>
      </c>
    </row>
    <row r="15" spans="1:7" ht="16.5" thickBot="1" x14ac:dyDescent="0.3">
      <c r="A15" s="18"/>
      <c r="B15" s="11"/>
      <c r="C15" s="15"/>
      <c r="D15" s="12"/>
      <c r="E15" s="19"/>
      <c r="F15" s="13"/>
    </row>
    <row r="16" spans="1:7" ht="16.5" thickBot="1" x14ac:dyDescent="0.3">
      <c r="A16" s="61"/>
      <c r="B16" s="56" t="s">
        <v>15</v>
      </c>
      <c r="C16" s="62"/>
      <c r="D16" s="58"/>
      <c r="E16" s="63"/>
      <c r="F16" s="60"/>
    </row>
    <row r="17" spans="1:6" ht="21" thickBot="1" x14ac:dyDescent="0.3">
      <c r="A17" s="20">
        <v>3</v>
      </c>
      <c r="B17" s="21" t="s">
        <v>16</v>
      </c>
      <c r="C17" s="22" t="s">
        <v>17</v>
      </c>
      <c r="D17" s="23">
        <v>36</v>
      </c>
      <c r="E17" s="17"/>
      <c r="F17" s="13">
        <f t="shared" si="0"/>
        <v>0</v>
      </c>
    </row>
    <row r="18" spans="1:6" ht="21" thickBot="1" x14ac:dyDescent="0.3">
      <c r="A18" s="20">
        <v>4</v>
      </c>
      <c r="B18" s="21" t="s">
        <v>18</v>
      </c>
      <c r="C18" s="22" t="s">
        <v>19</v>
      </c>
      <c r="D18" s="23">
        <v>18</v>
      </c>
      <c r="E18" s="17"/>
      <c r="F18" s="13">
        <f t="shared" si="0"/>
        <v>0</v>
      </c>
    </row>
    <row r="19" spans="1:6" ht="21" thickBot="1" x14ac:dyDescent="0.3">
      <c r="A19" s="20">
        <v>5</v>
      </c>
      <c r="B19" s="21" t="s">
        <v>52</v>
      </c>
      <c r="C19" s="22" t="s">
        <v>53</v>
      </c>
      <c r="D19" s="23">
        <v>17</v>
      </c>
      <c r="E19" s="17"/>
      <c r="F19" s="13">
        <f t="shared" si="0"/>
        <v>0</v>
      </c>
    </row>
    <row r="20" spans="1:6" ht="21" thickBot="1" x14ac:dyDescent="0.3">
      <c r="A20" s="20">
        <v>6</v>
      </c>
      <c r="B20" s="21" t="s">
        <v>54</v>
      </c>
      <c r="C20" s="22" t="s">
        <v>20</v>
      </c>
      <c r="D20" s="23">
        <v>14</v>
      </c>
      <c r="E20" s="17"/>
      <c r="F20" s="13">
        <f t="shared" si="0"/>
        <v>0</v>
      </c>
    </row>
    <row r="21" spans="1:6" ht="21" thickBot="1" x14ac:dyDescent="0.3">
      <c r="A21" s="24">
        <v>7</v>
      </c>
      <c r="B21" s="21" t="s">
        <v>21</v>
      </c>
      <c r="C21" s="22" t="s">
        <v>22</v>
      </c>
      <c r="D21" s="23">
        <v>28</v>
      </c>
      <c r="E21" s="17"/>
      <c r="F21" s="13">
        <f t="shared" si="0"/>
        <v>0</v>
      </c>
    </row>
    <row r="22" spans="1:6" ht="21" thickBot="1" x14ac:dyDescent="0.3">
      <c r="A22" s="24">
        <v>8</v>
      </c>
      <c r="B22" s="21" t="s">
        <v>23</v>
      </c>
      <c r="C22" s="22" t="s">
        <v>20</v>
      </c>
      <c r="D22" s="23">
        <v>14</v>
      </c>
      <c r="E22" s="17"/>
      <c r="F22" s="13">
        <f t="shared" si="0"/>
        <v>0</v>
      </c>
    </row>
    <row r="23" spans="1:6" ht="21" thickBot="1" x14ac:dyDescent="0.3">
      <c r="A23" s="24">
        <v>9</v>
      </c>
      <c r="B23" s="21" t="s">
        <v>24</v>
      </c>
      <c r="C23" s="22" t="s">
        <v>20</v>
      </c>
      <c r="D23" s="23">
        <v>22</v>
      </c>
      <c r="E23" s="17"/>
      <c r="F23" s="13">
        <f t="shared" si="0"/>
        <v>0</v>
      </c>
    </row>
    <row r="24" spans="1:6" ht="21" thickBot="1" x14ac:dyDescent="0.3">
      <c r="A24" s="24">
        <v>10</v>
      </c>
      <c r="B24" s="14" t="s">
        <v>55</v>
      </c>
      <c r="C24" s="15" t="s">
        <v>56</v>
      </c>
      <c r="D24" s="16">
        <v>37</v>
      </c>
      <c r="E24" s="66"/>
      <c r="F24" s="13">
        <f>(D24)*(E24)</f>
        <v>0</v>
      </c>
    </row>
    <row r="25" spans="1:6" ht="21" thickBot="1" x14ac:dyDescent="0.3">
      <c r="A25" s="10">
        <v>11</v>
      </c>
      <c r="B25" s="14" t="s">
        <v>25</v>
      </c>
      <c r="C25" s="15" t="s">
        <v>26</v>
      </c>
      <c r="D25" s="16">
        <v>28.5</v>
      </c>
      <c r="E25" s="17"/>
      <c r="F25" s="13">
        <f t="shared" si="0"/>
        <v>0</v>
      </c>
    </row>
    <row r="26" spans="1:6" ht="16.5" thickBot="1" x14ac:dyDescent="0.3">
      <c r="A26" s="18"/>
      <c r="B26" s="11"/>
      <c r="C26" s="15"/>
      <c r="D26" s="12"/>
      <c r="E26" s="19"/>
      <c r="F26" s="13"/>
    </row>
    <row r="27" spans="1:6" ht="16.5" thickBot="1" x14ac:dyDescent="0.3">
      <c r="A27" s="61"/>
      <c r="B27" s="56" t="s">
        <v>27</v>
      </c>
      <c r="C27" s="62"/>
      <c r="D27" s="58"/>
      <c r="E27" s="63"/>
      <c r="F27" s="60"/>
    </row>
    <row r="28" spans="1:6" ht="21" thickBot="1" x14ac:dyDescent="0.3">
      <c r="A28" s="20">
        <v>12</v>
      </c>
      <c r="B28" s="21" t="s">
        <v>29</v>
      </c>
      <c r="C28" s="22" t="s">
        <v>28</v>
      </c>
      <c r="D28" s="23">
        <v>16.7</v>
      </c>
      <c r="E28" s="17"/>
      <c r="F28" s="13">
        <f t="shared" si="0"/>
        <v>0</v>
      </c>
    </row>
    <row r="29" spans="1:6" ht="21" thickBot="1" x14ac:dyDescent="0.3">
      <c r="A29" s="20">
        <v>13</v>
      </c>
      <c r="B29" s="21" t="s">
        <v>30</v>
      </c>
      <c r="C29" s="22" t="s">
        <v>28</v>
      </c>
      <c r="D29" s="23">
        <v>16.7</v>
      </c>
      <c r="E29" s="17"/>
      <c r="F29" s="13">
        <f t="shared" si="0"/>
        <v>0</v>
      </c>
    </row>
    <row r="30" spans="1:6" ht="21" thickBot="1" x14ac:dyDescent="0.3">
      <c r="A30" s="20">
        <v>14</v>
      </c>
      <c r="B30" s="21" t="s">
        <v>57</v>
      </c>
      <c r="C30" s="22" t="s">
        <v>31</v>
      </c>
      <c r="D30" s="23">
        <v>16.3</v>
      </c>
      <c r="E30" s="17"/>
      <c r="F30" s="13">
        <f t="shared" si="0"/>
        <v>0</v>
      </c>
    </row>
    <row r="31" spans="1:6" ht="21" thickBot="1" x14ac:dyDescent="0.3">
      <c r="A31" s="20">
        <v>15</v>
      </c>
      <c r="B31" s="21" t="s">
        <v>58</v>
      </c>
      <c r="C31" s="22" t="s">
        <v>32</v>
      </c>
      <c r="D31" s="23">
        <v>16.600000000000001</v>
      </c>
      <c r="E31" s="17"/>
      <c r="F31" s="13">
        <f t="shared" si="0"/>
        <v>0</v>
      </c>
    </row>
    <row r="32" spans="1:6" ht="21" thickBot="1" x14ac:dyDescent="0.3">
      <c r="A32" s="20">
        <v>16</v>
      </c>
      <c r="B32" s="21" t="s">
        <v>61</v>
      </c>
      <c r="C32" s="22" t="s">
        <v>46</v>
      </c>
      <c r="D32" s="23">
        <v>40</v>
      </c>
      <c r="E32" s="17"/>
      <c r="F32" s="13">
        <f t="shared" si="0"/>
        <v>0</v>
      </c>
    </row>
    <row r="33" spans="1:6" ht="16.5" thickBot="1" x14ac:dyDescent="0.3">
      <c r="A33" s="18"/>
      <c r="B33" s="11"/>
      <c r="C33" s="15"/>
      <c r="D33" s="12"/>
      <c r="E33" s="19"/>
      <c r="F33" s="13"/>
    </row>
    <row r="34" spans="1:6" ht="16.5" thickBot="1" x14ac:dyDescent="0.3">
      <c r="A34" s="61"/>
      <c r="B34" s="56" t="s">
        <v>60</v>
      </c>
      <c r="C34" s="62"/>
      <c r="D34" s="58"/>
      <c r="E34" s="63"/>
      <c r="F34" s="60"/>
    </row>
    <row r="35" spans="1:6" ht="21" thickBot="1" x14ac:dyDescent="0.3">
      <c r="A35" s="18">
        <v>17</v>
      </c>
      <c r="B35" s="21" t="s">
        <v>33</v>
      </c>
      <c r="C35" s="15" t="s">
        <v>20</v>
      </c>
      <c r="D35" s="16">
        <v>8</v>
      </c>
      <c r="E35" s="17"/>
      <c r="F35" s="13">
        <f t="shared" si="0"/>
        <v>0</v>
      </c>
    </row>
    <row r="36" spans="1:6" ht="21" thickBot="1" x14ac:dyDescent="0.3">
      <c r="A36" s="18">
        <v>18</v>
      </c>
      <c r="B36" s="21" t="s">
        <v>34</v>
      </c>
      <c r="C36" s="15" t="s">
        <v>20</v>
      </c>
      <c r="D36" s="16">
        <v>9.5</v>
      </c>
      <c r="E36" s="17"/>
      <c r="F36" s="13">
        <f t="shared" si="0"/>
        <v>0</v>
      </c>
    </row>
    <row r="37" spans="1:6" ht="16.5" thickBot="1" x14ac:dyDescent="0.3">
      <c r="A37" s="10"/>
      <c r="B37" s="11"/>
      <c r="C37" s="15"/>
      <c r="D37" s="12"/>
      <c r="E37" s="19"/>
      <c r="F37" s="13"/>
    </row>
    <row r="38" spans="1:6" ht="16.5" thickBot="1" x14ac:dyDescent="0.3">
      <c r="A38" s="61"/>
      <c r="B38" s="56" t="s">
        <v>35</v>
      </c>
      <c r="C38" s="62"/>
      <c r="D38" s="58"/>
      <c r="E38" s="63"/>
      <c r="F38" s="60"/>
    </row>
    <row r="39" spans="1:6" ht="21" thickBot="1" x14ac:dyDescent="0.3">
      <c r="A39" s="20">
        <v>19</v>
      </c>
      <c r="B39" s="21" t="s">
        <v>78</v>
      </c>
      <c r="C39" s="15" t="s">
        <v>36</v>
      </c>
      <c r="D39" s="16">
        <v>10.5</v>
      </c>
      <c r="E39" s="17"/>
      <c r="F39" s="13">
        <f t="shared" si="0"/>
        <v>0</v>
      </c>
    </row>
    <row r="40" spans="1:6" ht="21" thickBot="1" x14ac:dyDescent="0.3">
      <c r="A40" s="20">
        <v>20</v>
      </c>
      <c r="B40" s="21" t="s">
        <v>79</v>
      </c>
      <c r="C40" s="15" t="s">
        <v>36</v>
      </c>
      <c r="D40" s="16">
        <v>10.5</v>
      </c>
      <c r="E40" s="17"/>
      <c r="F40" s="13">
        <f t="shared" si="0"/>
        <v>0</v>
      </c>
    </row>
    <row r="41" spans="1:6" ht="21" thickBot="1" x14ac:dyDescent="0.3">
      <c r="A41" s="20">
        <v>21</v>
      </c>
      <c r="B41" s="21" t="s">
        <v>62</v>
      </c>
      <c r="C41" s="15" t="s">
        <v>37</v>
      </c>
      <c r="D41" s="16">
        <v>3.5</v>
      </c>
      <c r="E41" s="17"/>
      <c r="F41" s="13">
        <f t="shared" si="0"/>
        <v>0</v>
      </c>
    </row>
    <row r="42" spans="1:6" ht="21" thickBot="1" x14ac:dyDescent="0.3">
      <c r="A42" s="20">
        <v>22</v>
      </c>
      <c r="B42" s="21" t="s">
        <v>63</v>
      </c>
      <c r="C42" s="15" t="s">
        <v>64</v>
      </c>
      <c r="D42" s="16">
        <v>3</v>
      </c>
      <c r="E42" s="17"/>
      <c r="F42" s="13">
        <f t="shared" si="0"/>
        <v>0</v>
      </c>
    </row>
    <row r="43" spans="1:6" ht="21" thickBot="1" x14ac:dyDescent="0.3">
      <c r="A43" s="20">
        <v>23</v>
      </c>
      <c r="B43" s="21" t="s">
        <v>80</v>
      </c>
      <c r="C43" s="15" t="s">
        <v>22</v>
      </c>
      <c r="D43" s="16">
        <v>13.5</v>
      </c>
      <c r="E43" s="17"/>
      <c r="F43" s="13">
        <f t="shared" si="0"/>
        <v>0</v>
      </c>
    </row>
    <row r="44" spans="1:6" ht="21" thickBot="1" x14ac:dyDescent="0.3">
      <c r="A44" s="18">
        <v>24</v>
      </c>
      <c r="B44" s="14" t="s">
        <v>39</v>
      </c>
      <c r="C44" s="15" t="s">
        <v>38</v>
      </c>
      <c r="D44" s="16">
        <v>13</v>
      </c>
      <c r="E44" s="17"/>
      <c r="F44" s="13">
        <f t="shared" si="0"/>
        <v>0</v>
      </c>
    </row>
    <row r="45" spans="1:6" ht="21" thickBot="1" x14ac:dyDescent="0.3">
      <c r="A45" s="10">
        <v>25</v>
      </c>
      <c r="B45" s="14" t="s">
        <v>65</v>
      </c>
      <c r="C45" s="15" t="s">
        <v>38</v>
      </c>
      <c r="D45" s="16">
        <v>13</v>
      </c>
      <c r="E45" s="65"/>
      <c r="F45" s="13">
        <f>(D45)*(E45)</f>
        <v>0</v>
      </c>
    </row>
    <row r="46" spans="1:6" ht="21" thickBot="1" x14ac:dyDescent="0.3">
      <c r="A46" s="18">
        <v>26</v>
      </c>
      <c r="B46" s="14" t="s">
        <v>66</v>
      </c>
      <c r="C46" s="15" t="s">
        <v>36</v>
      </c>
      <c r="D46" s="16">
        <v>15</v>
      </c>
      <c r="E46" s="17"/>
      <c r="F46" s="13">
        <f t="shared" si="0"/>
        <v>0</v>
      </c>
    </row>
    <row r="47" spans="1:6" ht="21" thickBot="1" x14ac:dyDescent="0.3">
      <c r="A47" s="18">
        <v>27</v>
      </c>
      <c r="B47" s="14" t="s">
        <v>67</v>
      </c>
      <c r="C47" s="15" t="s">
        <v>40</v>
      </c>
      <c r="D47" s="16">
        <v>17</v>
      </c>
      <c r="E47" s="17"/>
      <c r="F47" s="13">
        <f t="shared" si="0"/>
        <v>0</v>
      </c>
    </row>
    <row r="48" spans="1:6" ht="16.5" thickBot="1" x14ac:dyDescent="0.3">
      <c r="A48" s="18"/>
      <c r="B48" s="11"/>
      <c r="C48" s="15"/>
      <c r="D48" s="12"/>
      <c r="E48" s="19"/>
      <c r="F48" s="13"/>
    </row>
    <row r="49" spans="1:6" ht="16.5" thickBot="1" x14ac:dyDescent="0.3">
      <c r="A49" s="55"/>
      <c r="B49" s="56" t="s">
        <v>69</v>
      </c>
      <c r="C49" s="62"/>
      <c r="D49" s="58"/>
      <c r="E49" s="63"/>
      <c r="F49" s="60"/>
    </row>
    <row r="50" spans="1:6" ht="21" thickBot="1" x14ac:dyDescent="0.3">
      <c r="A50" s="10">
        <v>28</v>
      </c>
      <c r="B50" s="14" t="s">
        <v>41</v>
      </c>
      <c r="C50" s="15" t="s">
        <v>46</v>
      </c>
      <c r="D50" s="16">
        <v>30</v>
      </c>
      <c r="E50" s="17"/>
      <c r="F50" s="13">
        <f t="shared" si="0"/>
        <v>0</v>
      </c>
    </row>
    <row r="51" spans="1:6" ht="21" thickBot="1" x14ac:dyDescent="0.3">
      <c r="A51" s="10">
        <v>29</v>
      </c>
      <c r="B51" s="14" t="s">
        <v>68</v>
      </c>
      <c r="C51" s="15" t="s">
        <v>46</v>
      </c>
      <c r="D51" s="16">
        <v>30</v>
      </c>
      <c r="E51" s="17"/>
      <c r="F51" s="13">
        <f t="shared" si="0"/>
        <v>0</v>
      </c>
    </row>
    <row r="52" spans="1:6" ht="16.5" thickBot="1" x14ac:dyDescent="0.3">
      <c r="A52" s="25"/>
      <c r="B52" s="26"/>
      <c r="C52" s="26"/>
      <c r="D52" s="27"/>
      <c r="E52" s="28" t="s">
        <v>42</v>
      </c>
      <c r="F52" s="29">
        <f>SUBTOTAL(109,F12:F51)</f>
        <v>0</v>
      </c>
    </row>
    <row r="53" spans="1:6" ht="31.5" x14ac:dyDescent="0.25">
      <c r="A53" s="30"/>
      <c r="B53" s="26"/>
      <c r="C53" s="26"/>
      <c r="D53" s="27"/>
      <c r="E53" s="31" t="s">
        <v>43</v>
      </c>
      <c r="F53" s="29">
        <f>(F52)/2</f>
        <v>0</v>
      </c>
    </row>
    <row r="54" spans="1:6" ht="15.75" thickBot="1" x14ac:dyDescent="0.3">
      <c r="D54" s="70"/>
      <c r="E54" s="70"/>
      <c r="F54" s="70"/>
    </row>
    <row r="55" spans="1:6" x14ac:dyDescent="0.25">
      <c r="C55" s="71"/>
      <c r="D55" t="s">
        <v>73</v>
      </c>
      <c r="F55" s="74"/>
    </row>
    <row r="56" spans="1:6" x14ac:dyDescent="0.25">
      <c r="A56" s="64" t="s">
        <v>70</v>
      </c>
      <c r="C56" s="71"/>
      <c r="D56" s="32" t="s">
        <v>44</v>
      </c>
      <c r="F56" s="71"/>
    </row>
    <row r="57" spans="1:6" x14ac:dyDescent="0.25">
      <c r="A57" t="s">
        <v>72</v>
      </c>
      <c r="C57" s="71"/>
      <c r="D57" s="69" t="s">
        <v>45</v>
      </c>
      <c r="F57" s="71"/>
    </row>
    <row r="58" spans="1:6" x14ac:dyDescent="0.25">
      <c r="A58" t="s">
        <v>71</v>
      </c>
      <c r="C58" s="71"/>
      <c r="D58" s="32" t="s">
        <v>74</v>
      </c>
      <c r="F58" s="71"/>
    </row>
    <row r="59" spans="1:6" ht="15.75" thickBot="1" x14ac:dyDescent="0.3">
      <c r="A59" s="64" t="s">
        <v>50</v>
      </c>
      <c r="C59" s="71"/>
      <c r="D59" s="72" t="s">
        <v>75</v>
      </c>
      <c r="E59" s="70"/>
      <c r="F59" s="73"/>
    </row>
    <row r="60" spans="1:6" x14ac:dyDescent="0.25">
      <c r="A60" s="64" t="s">
        <v>51</v>
      </c>
    </row>
    <row r="61" spans="1:6" x14ac:dyDescent="0.25">
      <c r="A61" s="64" t="s">
        <v>81</v>
      </c>
    </row>
    <row r="62" spans="1:6" ht="21" x14ac:dyDescent="0.25">
      <c r="A62" s="67"/>
      <c r="B62" s="68" t="s">
        <v>77</v>
      </c>
    </row>
    <row r="63" spans="1:6" x14ac:dyDescent="0.25">
      <c r="B63" s="64" t="s">
        <v>76</v>
      </c>
    </row>
  </sheetData>
  <sheetProtection algorithmName="SHA-512" hashValue="Sj5Rdy1jABzlghgNnrwsXkajKCU0yHoT92sm0fMBcydLpyMX4dx1eyoiFL8smkq4x5cp8VeDKvsm1WsozdrMsA==" saltValue="bTn4728hMzvpk37N2g+B2w==" spinCount="100000" sheet="1" objects="1" scenarios="1"/>
  <hyperlinks>
    <hyperlink ref="D56" r:id="rId1" xr:uid="{F144A149-38AC-46B9-82EF-93F592DB75AB}"/>
    <hyperlink ref="D58" r:id="rId2" xr:uid="{6D975ED8-811B-4EF5-BF2F-80547246B199}"/>
  </hyperlinks>
  <pageMargins left="0.7" right="0.7" top="0.75" bottom="0.75" header="0.3" footer="0.3"/>
  <pageSetup paperSize="9" scale="59" orientation="portrait" verticalDpi="0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2024-11-07T12:26:12Z</cp:lastPrinted>
  <dcterms:created xsi:type="dcterms:W3CDTF">2024-10-28T11:11:26Z</dcterms:created>
  <dcterms:modified xsi:type="dcterms:W3CDTF">2024-11-14T13:41:58Z</dcterms:modified>
</cp:coreProperties>
</file>